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9" i="1"/>
  <c r="G29"/>
  <c r="H29"/>
  <c r="I29"/>
  <c r="J29"/>
  <c r="K29"/>
  <c r="L29"/>
  <c r="M29"/>
  <c r="N29"/>
  <c r="O29"/>
  <c r="P29"/>
  <c r="E29"/>
  <c r="E4"/>
  <c r="F4"/>
  <c r="E5"/>
  <c r="F5"/>
  <c r="E6"/>
  <c r="F6"/>
  <c r="E7"/>
  <c r="F7"/>
  <c r="E8"/>
  <c r="F8"/>
  <c r="E9"/>
  <c r="F9"/>
  <c r="E10"/>
  <c r="F10"/>
  <c r="E11"/>
  <c r="F11"/>
  <c r="E12"/>
  <c r="F12"/>
  <c r="E13"/>
  <c r="F13"/>
  <c r="E14"/>
  <c r="F14"/>
  <c r="E15"/>
  <c r="F15"/>
  <c r="E16"/>
  <c r="F16"/>
  <c r="E17"/>
  <c r="F17"/>
  <c r="E18"/>
  <c r="F18"/>
  <c r="E19"/>
  <c r="F19"/>
  <c r="E20"/>
  <c r="F20"/>
  <c r="E21"/>
  <c r="F21"/>
  <c r="E22"/>
  <c r="F22"/>
  <c r="E23"/>
  <c r="F23"/>
  <c r="E24"/>
  <c r="F24"/>
  <c r="E25"/>
  <c r="F25"/>
  <c r="E26"/>
  <c r="F26"/>
  <c r="E27"/>
  <c r="F27"/>
  <c r="E28"/>
  <c r="F28"/>
  <c r="F3"/>
  <c r="E3"/>
</calcChain>
</file>

<file path=xl/sharedStrings.xml><?xml version="1.0" encoding="utf-8"?>
<sst xmlns="http://schemas.openxmlformats.org/spreadsheetml/2006/main" count="49" uniqueCount="14">
  <si>
    <t>Date</t>
  </si>
  <si>
    <t xml:space="preserve">Time </t>
  </si>
  <si>
    <t>Location</t>
  </si>
  <si>
    <t>Code</t>
  </si>
  <si>
    <t>Total Waste</t>
  </si>
  <si>
    <t>Yellow</t>
  </si>
  <si>
    <t>Red</t>
  </si>
  <si>
    <t>Blue</t>
  </si>
  <si>
    <t>White</t>
  </si>
  <si>
    <t>Cyto</t>
  </si>
  <si>
    <t>Bags</t>
  </si>
  <si>
    <t>Weight</t>
  </si>
  <si>
    <t>Yatharth Hospital</t>
  </si>
  <si>
    <t>Total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</si>
</sst>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BCDCC"/>
        <bgColor indexed="64"/>
      </patternFill>
    </fill>
    <fill>
      <patternFill patternType="solid">
        <fgColor rgb="FFFFEB3B"/>
        <bgColor indexed="64"/>
      </patternFill>
    </fill>
    <fill>
      <patternFill patternType="solid">
        <fgColor rgb="FFF44336"/>
        <bgColor indexed="64"/>
      </patternFill>
    </fill>
    <fill>
      <patternFill patternType="solid">
        <fgColor rgb="FF2196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9C4"/>
        <bgColor indexed="64"/>
      </patternFill>
    </fill>
    <fill>
      <patternFill patternType="solid">
        <fgColor rgb="FFFFBCBC"/>
        <bgColor indexed="64"/>
      </patternFill>
    </fill>
    <fill>
      <patternFill patternType="solid">
        <fgColor rgb="FFBBDEFB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5" fontId="0" fillId="0" borderId="1" xfId="0" applyNumberFormat="1" applyBorder="1" applyAlignment="1">
      <alignment wrapText="1"/>
    </xf>
    <xf numFmtId="20" fontId="0" fillId="0" borderId="1" xfId="0" applyNumberFormat="1" applyBorder="1" applyAlignment="1">
      <alignment wrapText="1"/>
    </xf>
    <xf numFmtId="20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7" borderId="1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center" wrapText="1"/>
    </xf>
    <xf numFmtId="0" fontId="3" fillId="9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10" borderId="1" xfId="0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4" fillId="10" borderId="3" xfId="0" applyFont="1" applyFill="1" applyBorder="1" applyAlignment="1">
      <alignment horizontal="center"/>
    </xf>
    <xf numFmtId="0" fontId="4" fillId="10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s://www.butterflysoftware.in/images/cytoiconExcel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0</xdr:rowOff>
    </xdr:from>
    <xdr:to>
      <xdr:col>14</xdr:col>
      <xdr:colOff>152400</xdr:colOff>
      <xdr:row>0</xdr:row>
      <xdr:rowOff>133350</xdr:rowOff>
    </xdr:to>
    <xdr:pic>
      <xdr:nvPicPr>
        <xdr:cNvPr id="2" name="Picture 1" descr="https://www.butterflysoftware.in/images/cytoiconExcel.png"/>
        <xdr:cNvPicPr>
          <a:picLocks noChangeAspect="1"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743700" y="0"/>
          <a:ext cx="152400" cy="1333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G1" sqref="G1:H1"/>
    </sheetView>
  </sheetViews>
  <sheetFormatPr defaultRowHeight="15"/>
  <cols>
    <col min="1" max="1" width="8.85546875" bestFit="1" customWidth="1"/>
    <col min="2" max="2" width="5.5703125" bestFit="1" customWidth="1"/>
    <col min="3" max="3" width="16.28515625" bestFit="1" customWidth="1"/>
    <col min="4" max="4" width="7" bestFit="1" customWidth="1"/>
    <col min="5" max="5" width="5" bestFit="1" customWidth="1"/>
    <col min="6" max="6" width="8" bestFit="1" customWidth="1"/>
    <col min="7" max="7" width="5" bestFit="1" customWidth="1"/>
    <col min="8" max="8" width="8" bestFit="1" customWidth="1"/>
    <col min="9" max="9" width="5" bestFit="1" customWidth="1"/>
    <col min="10" max="10" width="8" bestFit="1" customWidth="1"/>
    <col min="11" max="11" width="5" bestFit="1" customWidth="1"/>
    <col min="12" max="12" width="7.5703125" bestFit="1" customWidth="1"/>
    <col min="13" max="13" width="5" bestFit="1" customWidth="1"/>
    <col min="14" max="14" width="7.5703125" bestFit="1" customWidth="1"/>
    <col min="15" max="15" width="5" bestFit="1" customWidth="1"/>
    <col min="16" max="16" width="7.5703125" bestFit="1" customWidth="1"/>
  </cols>
  <sheetData>
    <row r="1" spans="1:1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/>
      <c r="G1" s="2" t="s">
        <v>5</v>
      </c>
      <c r="H1" s="2"/>
      <c r="I1" s="3" t="s">
        <v>6</v>
      </c>
      <c r="J1" s="3"/>
      <c r="K1" s="4" t="s">
        <v>7</v>
      </c>
      <c r="L1" s="4"/>
      <c r="M1" s="5" t="s">
        <v>8</v>
      </c>
      <c r="N1" s="5"/>
      <c r="O1" s="2" t="s">
        <v>9</v>
      </c>
      <c r="P1" s="2"/>
    </row>
    <row r="2" spans="1:16">
      <c r="A2" s="1"/>
      <c r="B2" s="1"/>
      <c r="C2" s="1"/>
      <c r="D2" s="1"/>
      <c r="E2" s="6" t="s">
        <v>10</v>
      </c>
      <c r="F2" s="6" t="s">
        <v>11</v>
      </c>
      <c r="G2" s="6" t="s">
        <v>10</v>
      </c>
      <c r="H2" s="6" t="s">
        <v>11</v>
      </c>
      <c r="I2" s="6" t="s">
        <v>10</v>
      </c>
      <c r="J2" s="6" t="s">
        <v>11</v>
      </c>
      <c r="K2" s="6" t="s">
        <v>10</v>
      </c>
      <c r="L2" s="6" t="s">
        <v>11</v>
      </c>
      <c r="M2" s="6" t="s">
        <v>10</v>
      </c>
      <c r="N2" s="6" t="s">
        <v>11</v>
      </c>
      <c r="O2" s="6" t="s">
        <v>10</v>
      </c>
      <c r="P2" s="6" t="s">
        <v>11</v>
      </c>
    </row>
    <row r="3" spans="1:16">
      <c r="A3" s="7">
        <v>45839</v>
      </c>
      <c r="B3" s="8">
        <v>0.54305555555555551</v>
      </c>
      <c r="C3" s="9" t="s">
        <v>12</v>
      </c>
      <c r="D3" s="10">
        <v>117304</v>
      </c>
      <c r="E3" s="11">
        <f>G3+I3+K3+M3+O3</f>
        <v>20</v>
      </c>
      <c r="F3" s="11">
        <f>H3+J3+L3+N3+P3</f>
        <v>131.58000000000001</v>
      </c>
      <c r="G3" s="12">
        <v>5</v>
      </c>
      <c r="H3" s="12">
        <v>61.77</v>
      </c>
      <c r="I3" s="13">
        <v>9</v>
      </c>
      <c r="J3" s="13">
        <v>55.29</v>
      </c>
      <c r="K3" s="14">
        <v>2</v>
      </c>
      <c r="L3" s="14">
        <v>9.89</v>
      </c>
      <c r="M3" s="15">
        <v>2</v>
      </c>
      <c r="N3" s="15">
        <v>3.08</v>
      </c>
      <c r="O3" s="12">
        <v>2</v>
      </c>
      <c r="P3" s="12">
        <v>1.55</v>
      </c>
    </row>
    <row r="4" spans="1:16">
      <c r="A4" s="7">
        <v>45840</v>
      </c>
      <c r="B4" s="8">
        <v>0.60833333333333328</v>
      </c>
      <c r="C4" s="9" t="s">
        <v>12</v>
      </c>
      <c r="D4" s="10">
        <v>117304</v>
      </c>
      <c r="E4" s="11">
        <f t="shared" ref="E4:E28" si="0">G4+I4+K4+M4+O4</f>
        <v>21</v>
      </c>
      <c r="F4" s="11">
        <f t="shared" ref="F4:F28" si="1">H4+J4+L4+N4+P4</f>
        <v>135.86000000000001</v>
      </c>
      <c r="G4" s="12">
        <v>9</v>
      </c>
      <c r="H4" s="12">
        <v>57.4</v>
      </c>
      <c r="I4" s="13">
        <v>6</v>
      </c>
      <c r="J4" s="13">
        <v>46.78</v>
      </c>
      <c r="K4" s="14">
        <v>3</v>
      </c>
      <c r="L4" s="14">
        <v>29.93</v>
      </c>
      <c r="M4" s="15">
        <v>1</v>
      </c>
      <c r="N4" s="15">
        <v>0.76</v>
      </c>
      <c r="O4" s="12">
        <v>2</v>
      </c>
      <c r="P4" s="12">
        <v>0.99</v>
      </c>
    </row>
    <row r="5" spans="1:16">
      <c r="A5" s="7">
        <v>45841</v>
      </c>
      <c r="B5" s="8">
        <v>0.66736111111111107</v>
      </c>
      <c r="C5" s="9" t="s">
        <v>12</v>
      </c>
      <c r="D5" s="10">
        <v>117304</v>
      </c>
      <c r="E5" s="11">
        <f t="shared" si="0"/>
        <v>25</v>
      </c>
      <c r="F5" s="11">
        <f t="shared" si="1"/>
        <v>177.37000000000003</v>
      </c>
      <c r="G5" s="12">
        <v>10</v>
      </c>
      <c r="H5" s="12">
        <v>56.27</v>
      </c>
      <c r="I5" s="13">
        <v>8</v>
      </c>
      <c r="J5" s="13">
        <v>80.37</v>
      </c>
      <c r="K5" s="14">
        <v>4</v>
      </c>
      <c r="L5" s="14">
        <v>38.119999999999997</v>
      </c>
      <c r="M5" s="15">
        <v>1</v>
      </c>
      <c r="N5" s="15">
        <v>1.18</v>
      </c>
      <c r="O5" s="12">
        <v>2</v>
      </c>
      <c r="P5" s="12">
        <v>1.43</v>
      </c>
    </row>
    <row r="6" spans="1:16">
      <c r="A6" s="7">
        <v>45842</v>
      </c>
      <c r="B6" s="8">
        <v>0.57708333333333328</v>
      </c>
      <c r="C6" s="9" t="s">
        <v>12</v>
      </c>
      <c r="D6" s="10">
        <v>117304</v>
      </c>
      <c r="E6" s="11">
        <f t="shared" si="0"/>
        <v>27</v>
      </c>
      <c r="F6" s="11">
        <f t="shared" si="1"/>
        <v>171.9</v>
      </c>
      <c r="G6" s="12">
        <v>11</v>
      </c>
      <c r="H6" s="12">
        <v>53.06</v>
      </c>
      <c r="I6" s="13">
        <v>9</v>
      </c>
      <c r="J6" s="13">
        <v>70.31</v>
      </c>
      <c r="K6" s="14">
        <v>3</v>
      </c>
      <c r="L6" s="14">
        <v>43.55</v>
      </c>
      <c r="M6" s="15">
        <v>2</v>
      </c>
      <c r="N6" s="15">
        <v>2.5099999999999998</v>
      </c>
      <c r="O6" s="12">
        <v>2</v>
      </c>
      <c r="P6" s="12">
        <v>2.4700000000000002</v>
      </c>
    </row>
    <row r="7" spans="1:16">
      <c r="A7" s="7">
        <v>45843</v>
      </c>
      <c r="B7" s="8">
        <v>0.53472222222222221</v>
      </c>
      <c r="C7" s="9" t="s">
        <v>12</v>
      </c>
      <c r="D7" s="10">
        <v>117304</v>
      </c>
      <c r="E7" s="11">
        <f t="shared" si="0"/>
        <v>26</v>
      </c>
      <c r="F7" s="11">
        <f t="shared" si="1"/>
        <v>133.85000000000002</v>
      </c>
      <c r="G7" s="12">
        <v>12</v>
      </c>
      <c r="H7" s="12">
        <v>41.11</v>
      </c>
      <c r="I7" s="13">
        <v>8</v>
      </c>
      <c r="J7" s="13">
        <v>60.63</v>
      </c>
      <c r="K7" s="14">
        <v>3</v>
      </c>
      <c r="L7" s="14">
        <v>29.39</v>
      </c>
      <c r="M7" s="15">
        <v>2</v>
      </c>
      <c r="N7" s="15">
        <v>2.36</v>
      </c>
      <c r="O7" s="12">
        <v>1</v>
      </c>
      <c r="P7" s="12">
        <v>0.36</v>
      </c>
    </row>
    <row r="8" spans="1:16">
      <c r="A8" s="7">
        <v>45845</v>
      </c>
      <c r="B8" s="8">
        <v>0.65138888888888891</v>
      </c>
      <c r="C8" s="9" t="s">
        <v>12</v>
      </c>
      <c r="D8" s="10">
        <v>117304</v>
      </c>
      <c r="E8" s="11">
        <f t="shared" si="0"/>
        <v>31</v>
      </c>
      <c r="F8" s="11">
        <f t="shared" si="1"/>
        <v>277.13</v>
      </c>
      <c r="G8" s="12">
        <v>11</v>
      </c>
      <c r="H8" s="12">
        <v>94.36</v>
      </c>
      <c r="I8" s="13">
        <v>10</v>
      </c>
      <c r="J8" s="13">
        <v>98.86</v>
      </c>
      <c r="K8" s="14">
        <v>6</v>
      </c>
      <c r="L8" s="14">
        <v>69.16</v>
      </c>
      <c r="M8" s="15">
        <v>2</v>
      </c>
      <c r="N8" s="15">
        <v>12.31</v>
      </c>
      <c r="O8" s="12">
        <v>2</v>
      </c>
      <c r="P8" s="12">
        <v>2.44</v>
      </c>
    </row>
    <row r="9" spans="1:16">
      <c r="A9" s="7">
        <v>45846</v>
      </c>
      <c r="B9" s="8">
        <v>0.51874999999999993</v>
      </c>
      <c r="C9" s="9" t="s">
        <v>12</v>
      </c>
      <c r="D9" s="10">
        <v>117304</v>
      </c>
      <c r="E9" s="11">
        <f t="shared" si="0"/>
        <v>24</v>
      </c>
      <c r="F9" s="11">
        <f t="shared" si="1"/>
        <v>144.66</v>
      </c>
      <c r="G9" s="12">
        <v>10</v>
      </c>
      <c r="H9" s="12">
        <v>55.07</v>
      </c>
      <c r="I9" s="13">
        <v>8</v>
      </c>
      <c r="J9" s="13">
        <v>62.95</v>
      </c>
      <c r="K9" s="14">
        <v>3</v>
      </c>
      <c r="L9" s="14">
        <v>23.07</v>
      </c>
      <c r="M9" s="15">
        <v>1</v>
      </c>
      <c r="N9" s="15">
        <v>1.18</v>
      </c>
      <c r="O9" s="12">
        <v>2</v>
      </c>
      <c r="P9" s="12">
        <v>2.39</v>
      </c>
    </row>
    <row r="10" spans="1:16">
      <c r="A10" s="7">
        <v>45847</v>
      </c>
      <c r="B10" s="8">
        <v>0.65347222222222223</v>
      </c>
      <c r="C10" s="9" t="s">
        <v>12</v>
      </c>
      <c r="D10" s="10">
        <v>117304</v>
      </c>
      <c r="E10" s="11">
        <f t="shared" si="0"/>
        <v>24</v>
      </c>
      <c r="F10" s="11">
        <f t="shared" si="1"/>
        <v>170.70999999999998</v>
      </c>
      <c r="G10" s="12">
        <v>9</v>
      </c>
      <c r="H10" s="12">
        <v>70.91</v>
      </c>
      <c r="I10" s="13">
        <v>10</v>
      </c>
      <c r="J10" s="13">
        <v>67</v>
      </c>
      <c r="K10" s="14">
        <v>2</v>
      </c>
      <c r="L10" s="14">
        <v>30.2</v>
      </c>
      <c r="M10" s="15">
        <v>1</v>
      </c>
      <c r="N10" s="15">
        <v>1.63</v>
      </c>
      <c r="O10" s="12">
        <v>2</v>
      </c>
      <c r="P10" s="12">
        <v>0.97</v>
      </c>
    </row>
    <row r="11" spans="1:16">
      <c r="A11" s="7">
        <v>45848</v>
      </c>
      <c r="B11" s="8">
        <v>0.59097222222222223</v>
      </c>
      <c r="C11" s="9" t="s">
        <v>12</v>
      </c>
      <c r="D11" s="10">
        <v>117304</v>
      </c>
      <c r="E11" s="11">
        <f t="shared" si="0"/>
        <v>25</v>
      </c>
      <c r="F11" s="11">
        <f t="shared" si="1"/>
        <v>146.44</v>
      </c>
      <c r="G11" s="12">
        <v>10</v>
      </c>
      <c r="H11" s="12">
        <v>53.67</v>
      </c>
      <c r="I11" s="13">
        <v>8</v>
      </c>
      <c r="J11" s="13">
        <v>63.39</v>
      </c>
      <c r="K11" s="14">
        <v>2</v>
      </c>
      <c r="L11" s="14">
        <v>25.14</v>
      </c>
      <c r="M11" s="15">
        <v>2</v>
      </c>
      <c r="N11" s="15">
        <v>2.84</v>
      </c>
      <c r="O11" s="12">
        <v>3</v>
      </c>
      <c r="P11" s="12">
        <v>1.4</v>
      </c>
    </row>
    <row r="12" spans="1:16">
      <c r="A12" s="7">
        <v>45849</v>
      </c>
      <c r="B12" s="8">
        <v>0.52083333333333337</v>
      </c>
      <c r="C12" s="9" t="s">
        <v>12</v>
      </c>
      <c r="D12" s="10">
        <v>117304</v>
      </c>
      <c r="E12" s="11">
        <f t="shared" si="0"/>
        <v>24</v>
      </c>
      <c r="F12" s="11">
        <f t="shared" si="1"/>
        <v>163.56</v>
      </c>
      <c r="G12" s="12">
        <v>8</v>
      </c>
      <c r="H12" s="12">
        <v>59.97</v>
      </c>
      <c r="I12" s="13">
        <v>9</v>
      </c>
      <c r="J12" s="13">
        <v>60.76</v>
      </c>
      <c r="K12" s="14">
        <v>3</v>
      </c>
      <c r="L12" s="14">
        <v>31.14</v>
      </c>
      <c r="M12" s="15">
        <v>2</v>
      </c>
      <c r="N12" s="15">
        <v>10.65</v>
      </c>
      <c r="O12" s="12">
        <v>2</v>
      </c>
      <c r="P12" s="12">
        <v>1.04</v>
      </c>
    </row>
    <row r="13" spans="1:16">
      <c r="A13" s="7">
        <v>45850</v>
      </c>
      <c r="B13" s="8">
        <v>0.56319444444444444</v>
      </c>
      <c r="C13" s="9" t="s">
        <v>12</v>
      </c>
      <c r="D13" s="10">
        <v>117304</v>
      </c>
      <c r="E13" s="11">
        <f t="shared" si="0"/>
        <v>27</v>
      </c>
      <c r="F13" s="11">
        <f t="shared" si="1"/>
        <v>206.15</v>
      </c>
      <c r="G13" s="12">
        <v>9</v>
      </c>
      <c r="H13" s="12">
        <v>59.13</v>
      </c>
      <c r="I13" s="13">
        <v>7</v>
      </c>
      <c r="J13" s="13">
        <v>74.92</v>
      </c>
      <c r="K13" s="14">
        <v>6</v>
      </c>
      <c r="L13" s="14">
        <v>63.99</v>
      </c>
      <c r="M13" s="15">
        <v>1</v>
      </c>
      <c r="N13" s="15">
        <v>6.73</v>
      </c>
      <c r="O13" s="12">
        <v>4</v>
      </c>
      <c r="P13" s="12">
        <v>1.38</v>
      </c>
    </row>
    <row r="14" spans="1:16">
      <c r="A14" s="7">
        <v>45853</v>
      </c>
      <c r="B14" s="8">
        <v>0.55138888888888882</v>
      </c>
      <c r="C14" s="9" t="s">
        <v>12</v>
      </c>
      <c r="D14" s="10">
        <v>117304</v>
      </c>
      <c r="E14" s="11">
        <f t="shared" si="0"/>
        <v>52</v>
      </c>
      <c r="F14" s="11">
        <f t="shared" si="1"/>
        <v>452.07000000000005</v>
      </c>
      <c r="G14" s="12">
        <v>16</v>
      </c>
      <c r="H14" s="12">
        <v>144.76</v>
      </c>
      <c r="I14" s="13">
        <v>22</v>
      </c>
      <c r="J14" s="13">
        <v>210.61</v>
      </c>
      <c r="K14" s="14">
        <v>8</v>
      </c>
      <c r="L14" s="14">
        <v>85.59</v>
      </c>
      <c r="M14" s="15">
        <v>2</v>
      </c>
      <c r="N14" s="15">
        <v>8.0399999999999991</v>
      </c>
      <c r="O14" s="12">
        <v>4</v>
      </c>
      <c r="P14" s="12">
        <v>3.07</v>
      </c>
    </row>
    <row r="15" spans="1:16">
      <c r="A15" s="7">
        <v>45854</v>
      </c>
      <c r="B15" s="8">
        <v>0.53263888888888888</v>
      </c>
      <c r="C15" s="9" t="s">
        <v>12</v>
      </c>
      <c r="D15" s="10">
        <v>117304</v>
      </c>
      <c r="E15" s="11">
        <f t="shared" si="0"/>
        <v>24</v>
      </c>
      <c r="F15" s="11">
        <f t="shared" si="1"/>
        <v>174.88</v>
      </c>
      <c r="G15" s="12">
        <v>8</v>
      </c>
      <c r="H15" s="12">
        <v>65.75</v>
      </c>
      <c r="I15" s="13">
        <v>10</v>
      </c>
      <c r="J15" s="13">
        <v>58.73</v>
      </c>
      <c r="K15" s="14">
        <v>3</v>
      </c>
      <c r="L15" s="14">
        <v>44.38</v>
      </c>
      <c r="M15" s="15">
        <v>1</v>
      </c>
      <c r="N15" s="15">
        <v>4.71</v>
      </c>
      <c r="O15" s="12">
        <v>2</v>
      </c>
      <c r="P15" s="12">
        <v>1.31</v>
      </c>
    </row>
    <row r="16" spans="1:16">
      <c r="A16" s="7">
        <v>45855</v>
      </c>
      <c r="B16" s="8">
        <v>0.52638888888888891</v>
      </c>
      <c r="C16" s="9" t="s">
        <v>12</v>
      </c>
      <c r="D16" s="10">
        <v>117304</v>
      </c>
      <c r="E16" s="11">
        <f t="shared" si="0"/>
        <v>23</v>
      </c>
      <c r="F16" s="11">
        <f t="shared" si="1"/>
        <v>144.58999999999997</v>
      </c>
      <c r="G16" s="12">
        <v>10</v>
      </c>
      <c r="H16" s="12">
        <v>55.62</v>
      </c>
      <c r="I16" s="13">
        <v>7</v>
      </c>
      <c r="J16" s="13">
        <v>69.27</v>
      </c>
      <c r="K16" s="14">
        <v>3</v>
      </c>
      <c r="L16" s="14">
        <v>14.97</v>
      </c>
      <c r="M16" s="15">
        <v>1</v>
      </c>
      <c r="N16" s="15">
        <v>4.01</v>
      </c>
      <c r="O16" s="12">
        <v>2</v>
      </c>
      <c r="P16" s="12">
        <v>0.72</v>
      </c>
    </row>
    <row r="17" spans="1:16">
      <c r="A17" s="7">
        <v>45856</v>
      </c>
      <c r="B17" s="8">
        <v>0.57361111111111118</v>
      </c>
      <c r="C17" s="9" t="s">
        <v>12</v>
      </c>
      <c r="D17" s="10">
        <v>117304</v>
      </c>
      <c r="E17" s="11">
        <f t="shared" si="0"/>
        <v>23</v>
      </c>
      <c r="F17" s="11">
        <f t="shared" si="1"/>
        <v>164.72</v>
      </c>
      <c r="G17" s="12">
        <v>10</v>
      </c>
      <c r="H17" s="12">
        <v>61.25</v>
      </c>
      <c r="I17" s="13">
        <v>7</v>
      </c>
      <c r="J17" s="13">
        <v>69.25</v>
      </c>
      <c r="K17" s="14">
        <v>3</v>
      </c>
      <c r="L17" s="14">
        <v>30.97</v>
      </c>
      <c r="M17" s="15">
        <v>1</v>
      </c>
      <c r="N17" s="15">
        <v>1.97</v>
      </c>
      <c r="O17" s="12">
        <v>2</v>
      </c>
      <c r="P17" s="12">
        <v>1.28</v>
      </c>
    </row>
    <row r="18" spans="1:16">
      <c r="A18" s="7">
        <v>45857</v>
      </c>
      <c r="B18" s="8">
        <v>0.56319444444444444</v>
      </c>
      <c r="C18" s="9" t="s">
        <v>12</v>
      </c>
      <c r="D18" s="10">
        <v>117304</v>
      </c>
      <c r="E18" s="11">
        <f t="shared" si="0"/>
        <v>25</v>
      </c>
      <c r="F18" s="11">
        <f t="shared" si="1"/>
        <v>173.09000000000003</v>
      </c>
      <c r="G18" s="12">
        <v>9</v>
      </c>
      <c r="H18" s="12">
        <v>62.92</v>
      </c>
      <c r="I18" s="13">
        <v>10</v>
      </c>
      <c r="J18" s="13">
        <v>73.19</v>
      </c>
      <c r="K18" s="14">
        <v>3</v>
      </c>
      <c r="L18" s="14">
        <v>33.53</v>
      </c>
      <c r="M18" s="15">
        <v>1</v>
      </c>
      <c r="N18" s="15">
        <v>3.11</v>
      </c>
      <c r="O18" s="12">
        <v>2</v>
      </c>
      <c r="P18" s="12">
        <v>0.34</v>
      </c>
    </row>
    <row r="19" spans="1:16">
      <c r="A19" s="7">
        <v>45859</v>
      </c>
      <c r="B19" s="8">
        <v>0.62291666666666667</v>
      </c>
      <c r="C19" s="9" t="s">
        <v>12</v>
      </c>
      <c r="D19" s="10">
        <v>117304</v>
      </c>
      <c r="E19" s="11">
        <f t="shared" si="0"/>
        <v>33</v>
      </c>
      <c r="F19" s="11">
        <f t="shared" si="1"/>
        <v>250.35</v>
      </c>
      <c r="G19" s="12">
        <v>12</v>
      </c>
      <c r="H19" s="12">
        <v>82.37</v>
      </c>
      <c r="I19" s="13">
        <v>12</v>
      </c>
      <c r="J19" s="13">
        <v>99.12</v>
      </c>
      <c r="K19" s="14">
        <v>5</v>
      </c>
      <c r="L19" s="14">
        <v>53.9</v>
      </c>
      <c r="M19" s="15">
        <v>3</v>
      </c>
      <c r="N19" s="15">
        <v>14.32</v>
      </c>
      <c r="O19" s="12">
        <v>1</v>
      </c>
      <c r="P19" s="12">
        <v>0.64</v>
      </c>
    </row>
    <row r="20" spans="1:16">
      <c r="A20" s="7">
        <v>45860</v>
      </c>
      <c r="B20" s="8">
        <v>0.55347222222222225</v>
      </c>
      <c r="C20" s="9" t="s">
        <v>12</v>
      </c>
      <c r="D20" s="10">
        <v>117304</v>
      </c>
      <c r="E20" s="11">
        <f t="shared" si="0"/>
        <v>18</v>
      </c>
      <c r="F20" s="11">
        <f t="shared" si="1"/>
        <v>167.17</v>
      </c>
      <c r="G20" s="12">
        <v>5</v>
      </c>
      <c r="H20" s="12">
        <v>66.98</v>
      </c>
      <c r="I20" s="13">
        <v>6</v>
      </c>
      <c r="J20" s="13">
        <v>71.849999999999994</v>
      </c>
      <c r="K20" s="14">
        <v>2</v>
      </c>
      <c r="L20" s="14">
        <v>23.96</v>
      </c>
      <c r="M20" s="15">
        <v>2</v>
      </c>
      <c r="N20" s="15">
        <v>2.4700000000000002</v>
      </c>
      <c r="O20" s="12">
        <v>3</v>
      </c>
      <c r="P20" s="12">
        <v>1.91</v>
      </c>
    </row>
    <row r="21" spans="1:16">
      <c r="A21" s="7">
        <v>45861</v>
      </c>
      <c r="B21" s="8">
        <v>0.53055555555555556</v>
      </c>
      <c r="C21" s="9" t="s">
        <v>12</v>
      </c>
      <c r="D21" s="10">
        <v>117304</v>
      </c>
      <c r="E21" s="11">
        <f t="shared" si="0"/>
        <v>22</v>
      </c>
      <c r="F21" s="11">
        <f t="shared" si="1"/>
        <v>180.59999999999997</v>
      </c>
      <c r="G21" s="12">
        <v>8</v>
      </c>
      <c r="H21" s="12">
        <v>73.92</v>
      </c>
      <c r="I21" s="13">
        <v>9</v>
      </c>
      <c r="J21" s="13">
        <v>72.709999999999994</v>
      </c>
      <c r="K21" s="14">
        <v>3</v>
      </c>
      <c r="L21" s="14">
        <v>28.98</v>
      </c>
      <c r="M21" s="15">
        <v>1</v>
      </c>
      <c r="N21" s="15">
        <v>4.57</v>
      </c>
      <c r="O21" s="12">
        <v>1</v>
      </c>
      <c r="P21" s="12">
        <v>0.42</v>
      </c>
    </row>
    <row r="22" spans="1:16">
      <c r="A22" s="7">
        <v>45862</v>
      </c>
      <c r="B22" s="8">
        <v>0.55972222222222223</v>
      </c>
      <c r="C22" s="9" t="s">
        <v>12</v>
      </c>
      <c r="D22" s="10">
        <v>117304</v>
      </c>
      <c r="E22" s="11">
        <f t="shared" si="0"/>
        <v>19</v>
      </c>
      <c r="F22" s="11">
        <f t="shared" si="1"/>
        <v>172.51</v>
      </c>
      <c r="G22" s="12">
        <v>6</v>
      </c>
      <c r="H22" s="12">
        <v>75.66</v>
      </c>
      <c r="I22" s="13">
        <v>8</v>
      </c>
      <c r="J22" s="13">
        <v>72.58</v>
      </c>
      <c r="K22" s="14">
        <v>3</v>
      </c>
      <c r="L22" s="14">
        <v>23.48</v>
      </c>
      <c r="M22" s="15">
        <v>1</v>
      </c>
      <c r="N22" s="15">
        <v>0.53</v>
      </c>
      <c r="O22" s="12">
        <v>1</v>
      </c>
      <c r="P22" s="12">
        <v>0.26</v>
      </c>
    </row>
    <row r="23" spans="1:16">
      <c r="A23" s="7">
        <v>45863</v>
      </c>
      <c r="B23" s="8">
        <v>0.50416666666666665</v>
      </c>
      <c r="C23" s="9" t="s">
        <v>12</v>
      </c>
      <c r="D23" s="10">
        <v>117304</v>
      </c>
      <c r="E23" s="11">
        <f t="shared" si="0"/>
        <v>21</v>
      </c>
      <c r="F23" s="11">
        <f t="shared" si="1"/>
        <v>184.66000000000003</v>
      </c>
      <c r="G23" s="12">
        <v>6</v>
      </c>
      <c r="H23" s="12">
        <v>69.27</v>
      </c>
      <c r="I23" s="13">
        <v>8</v>
      </c>
      <c r="J23" s="13">
        <v>72.03</v>
      </c>
      <c r="K23" s="14">
        <v>3</v>
      </c>
      <c r="L23" s="14">
        <v>38.369999999999997</v>
      </c>
      <c r="M23" s="15">
        <v>2</v>
      </c>
      <c r="N23" s="15">
        <v>3.34</v>
      </c>
      <c r="O23" s="12">
        <v>2</v>
      </c>
      <c r="P23" s="12">
        <v>1.65</v>
      </c>
    </row>
    <row r="24" spans="1:16">
      <c r="A24" s="7">
        <v>45864</v>
      </c>
      <c r="B24" s="8">
        <v>0.56319444444444444</v>
      </c>
      <c r="C24" s="9" t="s">
        <v>12</v>
      </c>
      <c r="D24" s="10">
        <v>117304</v>
      </c>
      <c r="E24" s="11">
        <f t="shared" si="0"/>
        <v>21</v>
      </c>
      <c r="F24" s="11">
        <f t="shared" si="1"/>
        <v>166.20999999999998</v>
      </c>
      <c r="G24" s="12">
        <v>6</v>
      </c>
      <c r="H24" s="12">
        <v>61.59</v>
      </c>
      <c r="I24" s="13">
        <v>8</v>
      </c>
      <c r="J24" s="13">
        <v>73.599999999999994</v>
      </c>
      <c r="K24" s="14">
        <v>3</v>
      </c>
      <c r="L24" s="14">
        <v>27.53</v>
      </c>
      <c r="M24" s="15">
        <v>1</v>
      </c>
      <c r="N24" s="15">
        <v>1.95</v>
      </c>
      <c r="O24" s="12">
        <v>3</v>
      </c>
      <c r="P24" s="12">
        <v>1.54</v>
      </c>
    </row>
    <row r="25" spans="1:16">
      <c r="A25" s="7">
        <v>45866</v>
      </c>
      <c r="B25" s="8">
        <v>0.57986111111111105</v>
      </c>
      <c r="C25" s="9" t="s">
        <v>12</v>
      </c>
      <c r="D25" s="10">
        <v>117304</v>
      </c>
      <c r="E25" s="11">
        <f t="shared" si="0"/>
        <v>30</v>
      </c>
      <c r="F25" s="11">
        <f t="shared" si="1"/>
        <v>285.44</v>
      </c>
      <c r="G25" s="12">
        <v>8</v>
      </c>
      <c r="H25" s="12">
        <v>105.1</v>
      </c>
      <c r="I25" s="13">
        <v>12</v>
      </c>
      <c r="J25" s="13">
        <v>108.62</v>
      </c>
      <c r="K25" s="14">
        <v>7</v>
      </c>
      <c r="L25" s="14">
        <v>63.04</v>
      </c>
      <c r="M25" s="15">
        <v>1</v>
      </c>
      <c r="N25" s="15">
        <v>6.68</v>
      </c>
      <c r="O25" s="12">
        <v>2</v>
      </c>
      <c r="P25" s="12">
        <v>2</v>
      </c>
    </row>
    <row r="26" spans="1:16">
      <c r="A26" s="7">
        <v>45867</v>
      </c>
      <c r="B26" s="8">
        <v>0.59791666666666665</v>
      </c>
      <c r="C26" s="9" t="s">
        <v>12</v>
      </c>
      <c r="D26" s="10">
        <v>117304</v>
      </c>
      <c r="E26" s="11">
        <f t="shared" si="0"/>
        <v>19</v>
      </c>
      <c r="F26" s="11">
        <f t="shared" si="1"/>
        <v>153.91999999999999</v>
      </c>
      <c r="G26" s="12">
        <v>5</v>
      </c>
      <c r="H26" s="12">
        <v>61.31</v>
      </c>
      <c r="I26" s="13">
        <v>9</v>
      </c>
      <c r="J26" s="13">
        <v>70.64</v>
      </c>
      <c r="K26" s="14">
        <v>3</v>
      </c>
      <c r="L26" s="14">
        <v>18.75</v>
      </c>
      <c r="M26" s="15">
        <v>1</v>
      </c>
      <c r="N26" s="15">
        <v>2.12</v>
      </c>
      <c r="O26" s="12">
        <v>1</v>
      </c>
      <c r="P26" s="12">
        <v>1.1000000000000001</v>
      </c>
    </row>
    <row r="27" spans="1:16">
      <c r="A27" s="7">
        <v>45868</v>
      </c>
      <c r="B27" s="8">
        <v>0.57916666666666672</v>
      </c>
      <c r="C27" s="9" t="s">
        <v>12</v>
      </c>
      <c r="D27" s="10">
        <v>117304</v>
      </c>
      <c r="E27" s="11">
        <f t="shared" si="0"/>
        <v>17</v>
      </c>
      <c r="F27" s="11">
        <f t="shared" si="1"/>
        <v>198.52</v>
      </c>
      <c r="G27" s="12">
        <v>5</v>
      </c>
      <c r="H27" s="12">
        <v>66.650000000000006</v>
      </c>
      <c r="I27" s="13">
        <v>6</v>
      </c>
      <c r="J27" s="13">
        <v>78.05</v>
      </c>
      <c r="K27" s="14">
        <v>4</v>
      </c>
      <c r="L27" s="14">
        <v>43.65</v>
      </c>
      <c r="M27" s="15">
        <v>1</v>
      </c>
      <c r="N27" s="15">
        <v>9.02</v>
      </c>
      <c r="O27" s="12">
        <v>1</v>
      </c>
      <c r="P27" s="12">
        <v>1.1499999999999999</v>
      </c>
    </row>
    <row r="28" spans="1:16">
      <c r="A28" s="7">
        <v>45869</v>
      </c>
      <c r="B28" s="8">
        <v>0.5805555555555556</v>
      </c>
      <c r="C28" s="9" t="s">
        <v>12</v>
      </c>
      <c r="D28" s="10">
        <v>117304</v>
      </c>
      <c r="E28" s="11">
        <f t="shared" si="0"/>
        <v>21</v>
      </c>
      <c r="F28" s="11">
        <f t="shared" si="1"/>
        <v>163.09</v>
      </c>
      <c r="G28" s="12">
        <v>8</v>
      </c>
      <c r="H28" s="12">
        <v>62.37</v>
      </c>
      <c r="I28" s="13">
        <v>8</v>
      </c>
      <c r="J28" s="13">
        <v>78.650000000000006</v>
      </c>
      <c r="K28" s="14">
        <v>3</v>
      </c>
      <c r="L28" s="14">
        <v>21.61</v>
      </c>
      <c r="M28" s="15">
        <v>1</v>
      </c>
      <c r="N28" s="15">
        <v>0.06</v>
      </c>
      <c r="O28" s="12">
        <v>1</v>
      </c>
      <c r="P28" s="12">
        <v>0.4</v>
      </c>
    </row>
    <row r="29" spans="1:16" ht="15.75">
      <c r="A29" s="17" t="s">
        <v>13</v>
      </c>
      <c r="B29" s="18"/>
      <c r="C29" s="18"/>
      <c r="D29" s="19"/>
      <c r="E29" s="16">
        <f>SUM(E3:E28)</f>
        <v>642</v>
      </c>
      <c r="F29" s="16">
        <f t="shared" ref="F29:P29" si="2">SUM(F3:F28)</f>
        <v>4891.0300000000007</v>
      </c>
      <c r="G29" s="16">
        <f t="shared" si="2"/>
        <v>226</v>
      </c>
      <c r="H29" s="16">
        <f t="shared" si="2"/>
        <v>1778.2399999999998</v>
      </c>
      <c r="I29" s="16">
        <f t="shared" si="2"/>
        <v>234</v>
      </c>
      <c r="J29" s="16">
        <f t="shared" si="2"/>
        <v>2020.1600000000003</v>
      </c>
      <c r="K29" s="16">
        <f t="shared" si="2"/>
        <v>93</v>
      </c>
      <c r="L29" s="16">
        <f t="shared" si="2"/>
        <v>946.29</v>
      </c>
      <c r="M29" s="16">
        <f t="shared" si="2"/>
        <v>37</v>
      </c>
      <c r="N29" s="16">
        <f t="shared" si="2"/>
        <v>112.13000000000001</v>
      </c>
      <c r="O29" s="16">
        <f t="shared" si="2"/>
        <v>52</v>
      </c>
      <c r="P29" s="16">
        <f t="shared" si="2"/>
        <v>34.21</v>
      </c>
    </row>
  </sheetData>
  <mergeCells count="11">
    <mergeCell ref="I1:J1"/>
    <mergeCell ref="K1:L1"/>
    <mergeCell ref="M1:N1"/>
    <mergeCell ref="O1:P1"/>
    <mergeCell ref="A29:D29"/>
    <mergeCell ref="A1:A2"/>
    <mergeCell ref="B1:B2"/>
    <mergeCell ref="C1:C2"/>
    <mergeCell ref="D1:D2"/>
    <mergeCell ref="E1:F1"/>
    <mergeCell ref="G1:H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</dc:creator>
  <cp:lastModifiedBy>HK</cp:lastModifiedBy>
  <dcterms:created xsi:type="dcterms:W3CDTF">2025-07-31T10:12:10Z</dcterms:created>
  <dcterms:modified xsi:type="dcterms:W3CDTF">2025-07-31T10:29:26Z</dcterms:modified>
</cp:coreProperties>
</file>